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44525"/>
</workbook>
</file>

<file path=xl/sharedStrings.xml><?xml version="1.0" encoding="utf-8"?>
<sst xmlns="http://schemas.openxmlformats.org/spreadsheetml/2006/main" count="364" uniqueCount="255">
  <si>
    <t>单位代码：</t>
  </si>
  <si>
    <t>单位名称：</t>
  </si>
  <si>
    <t>中国共产党武山县纪律检查委员会</t>
  </si>
  <si>
    <t>部门预算公开表</t>
  </si>
  <si>
    <t xml:space="preserve">     </t>
  </si>
  <si>
    <t>编制日期：</t>
  </si>
  <si>
    <t>部门领导：</t>
  </si>
  <si>
    <t>汪耀林</t>
  </si>
  <si>
    <t>财务负责人：</t>
  </si>
  <si>
    <t>徐强强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</si>
  <si>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</si>
  <si>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</si>
  <si>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</si>
  <si>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</si>
  <si>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</si>
  <si>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</si>
  <si>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</si>
  <si>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</si>
  <si>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</si>
  <si>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</si>
  <si>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</si>
  <si>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</si>
  <si>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</si>
  <si>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</si>
  <si>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</si>
  <si>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</si>
  <si>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</si>
  <si>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</si>
  <si>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</si>
  <si>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</si>
  <si>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</si>
  <si>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</si>
  <si>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</si>
  <si>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</si>
  <si>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</si>
  <si>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</si>
  <si>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</si>
  <si>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</si>
  <si>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</si>
  <si>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</si>
  <si>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</si>
  <si>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</si>
  <si>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</si>
  <si>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</si>
  <si>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</si>
  <si>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</si>
  <si>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</si>
  <si>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</si>
  <si>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</si>
  <si>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</si>
  <si>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</si>
  <si>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</si>
  <si>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</si>
  <si>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</si>
  <si>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</si>
  <si>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</si>
  <si>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</si>
  <si>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</si>
  <si>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</si>
  <si>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</si>
  <si>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</si>
  <si>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</si>
  <si>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</si>
  <si>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</si>
  <si>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</si>
  <si>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</si>
  <si>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</si>
  <si>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</si>
  <si>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</si>
  <si>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</si>
  <si>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</si>
  <si>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</si>
  <si>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</si>
  <si>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</si>
  <si>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</si>
  <si>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</si>
  <si>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</si>
  <si>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</si>
  <si>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</si>
  <si>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</si>
  <si>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</si>
  <si>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</si>
  <si>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</si>
  <si>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</si>
  <si>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</si>
  <si>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</si>
  <si>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</si>
  <si>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</si>
  <si>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</si>
  <si>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</si>
  <si>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</si>
  <si>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</si>
  <si>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</si>
  <si>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</si>
  <si>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</si>
  <si>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</si>
  <si>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</si>
  <si>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</si>
  <si>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</si>
  <si>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</si>
  <si>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</si>
  <si>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</si>
  <si>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</si>
  <si>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纪检监察事务</t>
  </si>
  <si>
    <t>行政运行</t>
  </si>
  <si>
    <t>其他纪检监察事务支出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</si>
  <si>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</si>
  <si>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</si>
  <si>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</si>
  <si>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</si>
  <si>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</si>
  <si>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</si>
  <si>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</si>
  <si>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</si>
  <si>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</si>
  <si>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</si>
  <si>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</si>
  <si>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科学技术支出</t>
  </si>
  <si>
    <t>其他科学技术支出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</si>
  <si>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</si>
  <si>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</si>
  <si>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</si>
  <si>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</si>
  <si>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</si>
  <si>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</si>
  <si>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</si>
  <si>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</si>
  <si>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</si>
  <si>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</si>
  <si>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</si>
  <si>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</si>
  <si>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</si>
  <si>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</si>
  <si>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</si>
  <si>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</si>
  <si>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</si>
  <si>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</si>
  <si>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</si>
  <si>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</si>
  <si>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</si>
  <si>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</si>
  <si>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</si>
  <si>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</si>
  <si>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</si>
  <si>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</si>
  <si>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</si>
  <si>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</si>
  <si>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</si>
  <si>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</si>
  <si>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</si>
  <si>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</si>
  <si>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</si>
  <si>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</si>
  <si>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</si>
  <si>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</si>
  <si>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</si>
  <si>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</si>
  <si>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</si>
  <si>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</si>
  <si>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</si>
  <si>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</si>
  <si>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</si>
  <si>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</si>
  <si>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</si>
  <si>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20111</t>
  </si>
  <si>
    <t>2011101</t>
  </si>
  <si>
    <t>2011199</t>
  </si>
  <si>
    <t>208</t>
  </si>
  <si>
    <t>20805</t>
  </si>
  <si>
    <t>2080501</t>
  </si>
  <si>
    <t>2080505</t>
  </si>
  <si>
    <t>20899</t>
  </si>
  <si>
    <t>2089999</t>
  </si>
  <si>
    <t>210</t>
  </si>
  <si>
    <t>21011</t>
  </si>
  <si>
    <t>2101101</t>
  </si>
  <si>
    <t>221</t>
  </si>
  <si>
    <t>22102</t>
  </si>
  <si>
    <t>2210201</t>
  </si>
  <si>
    <t>206</t>
  </si>
  <si>
    <t>20699</t>
  </si>
  <si>
    <t>2069999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</si>
  <si>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</si>
  <si>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</si>
  <si>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</si>
  <si>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</si>
  <si>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</si>
  <si>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</si>
  <si>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</si>
  <si>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</si>
  <si>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30299</t>
  </si>
  <si>
    <t>其他商品和服务支出</t>
  </si>
  <si>
    <t>30201</t>
  </si>
  <si>
    <t>办公费</t>
  </si>
  <si>
    <t>30231</t>
  </si>
  <si>
    <t>公务用车运行维护费</t>
  </si>
  <si>
    <t>30211</t>
  </si>
  <si>
    <t>差旅费</t>
  </si>
  <si>
    <t>30226</t>
  </si>
  <si>
    <t>劳务费</t>
  </si>
  <si>
    <t>30217</t>
  </si>
  <si>
    <t>公务接待费</t>
  </si>
  <si>
    <t>30213</t>
  </si>
  <si>
    <t>维修（护）费</t>
  </si>
  <si>
    <t>30207</t>
  </si>
  <si>
    <t>邮电费</t>
  </si>
  <si>
    <t>30202</t>
  </si>
  <si>
    <t>印刷费</t>
  </si>
  <si>
    <t>30228</t>
  </si>
  <si>
    <t>工会经费</t>
  </si>
  <si>
    <t>30229</t>
  </si>
  <si>
    <t>福利费</t>
  </si>
  <si>
    <t>30216</t>
  </si>
  <si>
    <t>培训费</t>
  </si>
  <si>
    <t>30239</t>
  </si>
  <si>
    <t>其他交通费用</t>
  </si>
  <si>
    <t>301</t>
  </si>
  <si>
    <t>工资福利支出</t>
  </si>
  <si>
    <t>30103</t>
  </si>
  <si>
    <t>奖金</t>
  </si>
  <si>
    <t>30107</t>
  </si>
  <si>
    <t>绩效工资</t>
  </si>
  <si>
    <t>30102</t>
  </si>
  <si>
    <t>津贴补贴</t>
  </si>
  <si>
    <t>30101</t>
  </si>
  <si>
    <t>基本工资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</si>
  <si>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</si>
  <si>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</si>
  <si>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</si>
  <si>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</si>
  <si>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</si>
  <si>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</si>
  <si>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</si>
  <si>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</si>
  <si>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</si>
  <si>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30302</t>
  </si>
  <si>
    <t>退休费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</si>
  <si>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</si>
  <si>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</si>
  <si>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</si>
  <si>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</si>
  <si>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</si>
  <si>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</si>
  <si>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</si>
  <si>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</si>
  <si>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</si>
  <si>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水费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</si>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</sst>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30"/>
      <c r="B3" s="41" t="s">
        <v>0</v>
      </c>
      <c r="C3" s="42">
        <v>113001</v>
      </c>
      <c r="D3" s="42"/>
      <c r="E3" s="41"/>
      <c r="F3" s="30"/>
      <c r="G3" s="30"/>
      <c r="H3" s="30"/>
      <c r="I3" s="30"/>
      <c r="J3" s="30"/>
      <c r="K3" s="30"/>
    </row>
    <row r="4" ht="26.05" customHeight="1" spans="1:11">
      <c r="A4" s="30"/>
      <c r="B4" s="41" t="s">
        <v>1</v>
      </c>
      <c r="C4" s="41" t="s">
        <v>2</v>
      </c>
      <c r="D4" s="41"/>
      <c r="E4" s="41"/>
      <c r="F4" s="30"/>
      <c r="G4" s="30"/>
      <c r="H4" s="30"/>
      <c r="I4" s="30"/>
      <c r="J4" s="30"/>
      <c r="K4" s="30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43" t="s">
        <v>3</v>
      </c>
      <c r="C6" s="43"/>
      <c r="D6" s="43"/>
      <c r="E6" s="43"/>
      <c r="F6" s="43"/>
      <c r="G6" s="43"/>
      <c r="H6" s="43"/>
      <c r="I6" s="43"/>
      <c r="J6" s="43"/>
      <c r="K6" s="43"/>
    </row>
    <row r="7" ht="26.05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ht="26.05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26.05" customHeight="1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ht="26.05" customHeight="1" spans="1:11">
      <c r="A10" s="30"/>
      <c r="B10" s="41" t="s">
        <v>4</v>
      </c>
      <c r="C10" s="41"/>
      <c r="D10" s="41"/>
      <c r="E10" s="41"/>
      <c r="F10" s="44" t="s">
        <v>5</v>
      </c>
      <c r="G10" s="45">
        <v>45320</v>
      </c>
      <c r="H10" s="41"/>
      <c r="I10" s="41"/>
      <c r="J10" s="41"/>
      <c r="K10" s="30"/>
    </row>
    <row r="11" ht="26.05" customHeight="1" spans="1:11">
      <c r="A11" s="30"/>
      <c r="B11" s="41"/>
      <c r="C11" s="41"/>
      <c r="D11" s="41"/>
      <c r="E11" s="41"/>
      <c r="F11" s="41"/>
      <c r="G11" s="41"/>
      <c r="H11" s="41"/>
      <c r="I11" s="41"/>
      <c r="J11" s="41"/>
      <c r="K11" s="30"/>
    </row>
    <row r="12" ht="26.05" customHeight="1" spans="1:11">
      <c r="A12" s="30"/>
      <c r="B12" s="44" t="s">
        <v>6</v>
      </c>
      <c r="C12" s="46" t="s">
        <v>7</v>
      </c>
      <c r="D12" s="41"/>
      <c r="E12" s="44" t="s">
        <v>8</v>
      </c>
      <c r="F12" s="41" t="s">
        <v>9</v>
      </c>
      <c r="G12" s="41"/>
      <c r="H12" s="44" t="s">
        <v>10</v>
      </c>
      <c r="I12" s="41" t="s">
        <v>9</v>
      </c>
      <c r="J12" s="41"/>
      <c r="K12" s="30"/>
    </row>
    <row r="13" ht="16.35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12</v>
      </c>
      <c r="C2" s="2"/>
    </row>
    <row r="3" ht="33.6" customHeight="1" spans="1:3">
      <c r="A3" s="35"/>
      <c r="B3" s="36" t="s">
        <v>13</v>
      </c>
      <c r="C3" s="37" t="s">
        <v>14</v>
      </c>
    </row>
    <row r="4" ht="32.55" customHeight="1" spans="1:3">
      <c r="A4" s="38"/>
      <c r="B4" s="39" t="s">
        <v>15</v>
      </c>
      <c r="C4" s="40" t="s">
        <v>16</v>
      </c>
    </row>
    <row r="5" ht="32.55" customHeight="1" spans="1:3">
      <c r="A5" s="38"/>
      <c r="B5" s="39" t="s">
        <v>17</v>
      </c>
      <c r="C5" s="40" t="s">
        <v>18</v>
      </c>
    </row>
    <row r="6" ht="32.55" customHeight="1" spans="1:3">
      <c r="A6" s="38"/>
      <c r="B6" s="39" t="s">
        <v>19</v>
      </c>
      <c r="C6" s="40" t="s">
        <v>20</v>
      </c>
    </row>
    <row r="7" ht="32.55" customHeight="1" spans="1:3">
      <c r="A7" s="38"/>
      <c r="B7" s="39" t="s">
        <v>21</v>
      </c>
      <c r="C7" s="40"/>
    </row>
    <row r="8" ht="32.55" customHeight="1" spans="1:3">
      <c r="A8" s="38"/>
      <c r="B8" s="39" t="s">
        <v>22</v>
      </c>
      <c r="C8" s="40" t="s">
        <v>23</v>
      </c>
    </row>
    <row r="9" ht="32.55" customHeight="1" spans="1:3">
      <c r="A9" s="38"/>
      <c r="B9" s="39" t="s">
        <v>24</v>
      </c>
      <c r="C9" s="40" t="s">
        <v>25</v>
      </c>
    </row>
    <row r="10" ht="32.55" customHeight="1" spans="1:3">
      <c r="A10" s="38"/>
      <c r="B10" s="39" t="s">
        <v>26</v>
      </c>
      <c r="C10" s="40" t="s">
        <v>27</v>
      </c>
    </row>
    <row r="11" ht="32.55" customHeight="1" spans="1:3">
      <c r="A11" s="38"/>
      <c r="B11" s="39" t="s">
        <v>28</v>
      </c>
      <c r="C11" s="40" t="s">
        <v>29</v>
      </c>
    </row>
    <row r="12" ht="32.55" customHeight="1" spans="1:3">
      <c r="A12" s="38"/>
      <c r="B12" s="39" t="s">
        <v>30</v>
      </c>
      <c r="C12" s="40"/>
    </row>
    <row r="13" ht="32.55" customHeight="1" spans="1:3">
      <c r="A13" s="1"/>
      <c r="B13" s="39" t="s">
        <v>31</v>
      </c>
      <c r="C13" s="40"/>
    </row>
    <row r="14" ht="32.55" customHeight="1" spans="1:3">
      <c r="A14" s="1"/>
      <c r="B14" s="39" t="s">
        <v>32</v>
      </c>
      <c r="C14" s="40" t="s">
        <v>16</v>
      </c>
    </row>
    <row r="15" ht="32.55" customHeight="1" spans="2:3">
      <c r="B15" s="39" t="s">
        <v>33</v>
      </c>
      <c r="C15" s="40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D11" sqref="D11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34</v>
      </c>
      <c r="B2" s="2"/>
      <c r="C2" s="2"/>
      <c r="D2" s="2"/>
    </row>
    <row r="3" ht="26.05" customHeight="1" spans="1:4">
      <c r="A3" s="33"/>
      <c r="B3" s="33"/>
      <c r="C3" s="33"/>
      <c r="D3" s="34" t="s">
        <v>35</v>
      </c>
    </row>
    <row r="4" ht="26.05" customHeight="1" spans="1:4">
      <c r="A4" s="10" t="s">
        <v>36</v>
      </c>
      <c r="B4" s="10"/>
      <c r="C4" s="10" t="s">
        <v>37</v>
      </c>
      <c r="D4" s="10"/>
    </row>
    <row r="5" ht="26.05" customHeight="1" spans="1:4">
      <c r="A5" s="10" t="s">
        <v>38</v>
      </c>
      <c r="B5" s="10" t="s">
        <v>39</v>
      </c>
      <c r="C5" s="10" t="s">
        <v>38</v>
      </c>
      <c r="D5" s="10" t="s">
        <v>39</v>
      </c>
    </row>
    <row r="6" ht="26.05" customHeight="1" spans="1:4">
      <c r="A6" s="7" t="s">
        <v>40</v>
      </c>
      <c r="B6" s="31">
        <v>869.1</v>
      </c>
      <c r="C6" s="7" t="s">
        <v>41</v>
      </c>
      <c r="D6" s="31">
        <v>624.55</v>
      </c>
    </row>
    <row r="7" ht="26.05" customHeight="1" spans="1:4">
      <c r="A7" s="7" t="s">
        <v>42</v>
      </c>
      <c r="B7" s="31"/>
      <c r="C7" s="7" t="s">
        <v>43</v>
      </c>
      <c r="D7" s="31"/>
    </row>
    <row r="8" ht="26.05" customHeight="1" spans="1:4">
      <c r="A8" s="7" t="s">
        <v>44</v>
      </c>
      <c r="B8" s="31"/>
      <c r="C8" s="7" t="s">
        <v>45</v>
      </c>
      <c r="D8" s="31"/>
    </row>
    <row r="9" ht="26.05" customHeight="1" spans="1:4">
      <c r="A9" s="7" t="s">
        <v>46</v>
      </c>
      <c r="B9" s="31"/>
      <c r="C9" s="7" t="s">
        <v>47</v>
      </c>
      <c r="D9" s="31"/>
    </row>
    <row r="10" ht="26.05" customHeight="1" spans="1:4">
      <c r="A10" s="7" t="s">
        <v>48</v>
      </c>
      <c r="B10" s="31"/>
      <c r="C10" s="7" t="s">
        <v>49</v>
      </c>
      <c r="D10" s="31"/>
    </row>
    <row r="11" ht="26.05" customHeight="1" spans="1:4">
      <c r="A11" s="7" t="s">
        <v>50</v>
      </c>
      <c r="B11" s="31"/>
      <c r="C11" s="7" t="s">
        <v>51</v>
      </c>
      <c r="D11" s="31">
        <v>10</v>
      </c>
    </row>
    <row r="12" ht="26.05" customHeight="1" spans="1:4">
      <c r="A12" s="7" t="s">
        <v>52</v>
      </c>
      <c r="B12" s="31"/>
      <c r="C12" s="7" t="s">
        <v>53</v>
      </c>
      <c r="D12" s="31"/>
    </row>
    <row r="13" ht="26.05" customHeight="1" spans="1:4">
      <c r="A13" s="7" t="s">
        <v>54</v>
      </c>
      <c r="B13" s="31"/>
      <c r="C13" s="7" t="s">
        <v>55</v>
      </c>
      <c r="D13" s="31">
        <v>72.575067</v>
      </c>
    </row>
    <row r="14" ht="26.05" customHeight="1" spans="1:4">
      <c r="A14" s="7" t="s">
        <v>56</v>
      </c>
      <c r="B14" s="31"/>
      <c r="C14" s="7" t="s">
        <v>57</v>
      </c>
      <c r="D14" s="31"/>
    </row>
    <row r="15" ht="26.05" customHeight="1" spans="1:4">
      <c r="A15" s="7"/>
      <c r="B15" s="31"/>
      <c r="C15" s="7" t="s">
        <v>58</v>
      </c>
      <c r="D15" s="31">
        <v>28.645247</v>
      </c>
    </row>
    <row r="16" ht="26.05" customHeight="1" spans="1:4">
      <c r="A16" s="7"/>
      <c r="B16" s="31"/>
      <c r="C16" s="7" t="s">
        <v>59</v>
      </c>
      <c r="D16" s="31"/>
    </row>
    <row r="17" ht="26.05" customHeight="1" spans="1:4">
      <c r="A17" s="7"/>
      <c r="B17" s="31"/>
      <c r="C17" s="7" t="s">
        <v>60</v>
      </c>
      <c r="D17" s="31"/>
    </row>
    <row r="18" ht="26.05" customHeight="1" spans="1:4">
      <c r="A18" s="7"/>
      <c r="B18" s="31"/>
      <c r="C18" s="7" t="s">
        <v>61</v>
      </c>
      <c r="D18" s="31"/>
    </row>
    <row r="19" ht="26.05" customHeight="1" spans="1:4">
      <c r="A19" s="7"/>
      <c r="B19" s="31"/>
      <c r="C19" s="7" t="s">
        <v>62</v>
      </c>
      <c r="D19" s="31"/>
    </row>
    <row r="20" ht="26.05" customHeight="1" spans="1:4">
      <c r="A20" s="7"/>
      <c r="B20" s="31"/>
      <c r="C20" s="7" t="s">
        <v>63</v>
      </c>
      <c r="D20" s="31"/>
    </row>
    <row r="21" ht="26.05" customHeight="1" spans="1:4">
      <c r="A21" s="7"/>
      <c r="B21" s="31"/>
      <c r="C21" s="7" t="s">
        <v>64</v>
      </c>
      <c r="D21" s="31"/>
    </row>
    <row r="22" ht="26.05" customHeight="1" spans="1:4">
      <c r="A22" s="7"/>
      <c r="B22" s="31"/>
      <c r="C22" s="7" t="s">
        <v>65</v>
      </c>
      <c r="D22" s="31"/>
    </row>
    <row r="23" ht="26.05" customHeight="1" spans="1:4">
      <c r="A23" s="7"/>
      <c r="B23" s="31"/>
      <c r="C23" s="7" t="s">
        <v>66</v>
      </c>
      <c r="D23" s="31"/>
    </row>
    <row r="24" ht="26.05" customHeight="1" spans="1:4">
      <c r="A24" s="7"/>
      <c r="B24" s="31"/>
      <c r="C24" s="7" t="s">
        <v>67</v>
      </c>
      <c r="D24" s="31"/>
    </row>
    <row r="25" ht="26.05" customHeight="1" spans="1:4">
      <c r="A25" s="7"/>
      <c r="B25" s="31"/>
      <c r="C25" s="7" t="s">
        <v>68</v>
      </c>
      <c r="D25" s="31">
        <v>133.334676</v>
      </c>
    </row>
    <row r="26" ht="26.05" customHeight="1" spans="1:4">
      <c r="A26" s="7"/>
      <c r="B26" s="31"/>
      <c r="C26" s="7" t="s">
        <v>69</v>
      </c>
      <c r="D26" s="31"/>
    </row>
    <row r="27" ht="26.05" customHeight="1" spans="1:4">
      <c r="A27" s="7"/>
      <c r="B27" s="31"/>
      <c r="C27" s="7" t="s">
        <v>70</v>
      </c>
      <c r="D27" s="31"/>
    </row>
    <row r="28" ht="26.05" customHeight="1" spans="1:4">
      <c r="A28" s="7"/>
      <c r="B28" s="31"/>
      <c r="C28" s="7" t="s">
        <v>71</v>
      </c>
      <c r="D28" s="31"/>
    </row>
    <row r="29" ht="26.05" customHeight="1" spans="1:4">
      <c r="A29" s="7"/>
      <c r="B29" s="31"/>
      <c r="C29" s="7" t="s">
        <v>72</v>
      </c>
      <c r="D29" s="31"/>
    </row>
    <row r="30" ht="26.05" customHeight="1" spans="1:4">
      <c r="A30" s="7"/>
      <c r="B30" s="31"/>
      <c r="C30" s="7" t="s">
        <v>73</v>
      </c>
      <c r="D30" s="31"/>
    </row>
    <row r="31" ht="26.05" customHeight="1" spans="1:4">
      <c r="A31" s="7"/>
      <c r="B31" s="31"/>
      <c r="C31" s="7" t="s">
        <v>74</v>
      </c>
      <c r="D31" s="31"/>
    </row>
    <row r="32" ht="26.05" customHeight="1" spans="1:4">
      <c r="A32" s="7"/>
      <c r="B32" s="31"/>
      <c r="C32" s="7" t="s">
        <v>75</v>
      </c>
      <c r="D32" s="31"/>
    </row>
    <row r="33" ht="26.05" customHeight="1" spans="1:4">
      <c r="A33" s="7"/>
      <c r="B33" s="31"/>
      <c r="C33" s="7" t="s">
        <v>76</v>
      </c>
      <c r="D33" s="31"/>
    </row>
    <row r="34" ht="26.05" customHeight="1" spans="1:4">
      <c r="A34" s="7"/>
      <c r="B34" s="31"/>
      <c r="C34" s="7" t="s">
        <v>77</v>
      </c>
      <c r="D34" s="31"/>
    </row>
    <row r="35" ht="26.05" customHeight="1" spans="1:4">
      <c r="A35" s="7"/>
      <c r="B35" s="31"/>
      <c r="C35" s="7" t="s">
        <v>78</v>
      </c>
      <c r="D35" s="31"/>
    </row>
    <row r="36" ht="26.05" customHeight="1" spans="1:4">
      <c r="A36" s="7"/>
      <c r="B36" s="8"/>
      <c r="C36" s="7"/>
      <c r="D36" s="8"/>
    </row>
    <row r="37" ht="26.05" customHeight="1" spans="1:4">
      <c r="A37" s="7"/>
      <c r="B37" s="8"/>
      <c r="C37" s="7"/>
      <c r="D37" s="8"/>
    </row>
    <row r="38" ht="26.05" customHeight="1" spans="1:4">
      <c r="A38" s="7"/>
      <c r="B38" s="8"/>
      <c r="C38" s="7"/>
      <c r="D38" s="8"/>
    </row>
    <row r="39" ht="26.05" customHeight="1" spans="1:4">
      <c r="A39" s="5" t="s">
        <v>79</v>
      </c>
      <c r="B39" s="6">
        <f>B6</f>
        <v>869.1</v>
      </c>
      <c r="C39" s="5" t="s">
        <v>80</v>
      </c>
      <c r="D39" s="6">
        <f>SUM(D6:D35)</f>
        <v>869.10499</v>
      </c>
    </row>
    <row r="40" ht="26.05" customHeight="1" spans="1:4">
      <c r="A40" s="5" t="s">
        <v>81</v>
      </c>
      <c r="B40" s="6"/>
      <c r="C40" s="5" t="s">
        <v>82</v>
      </c>
      <c r="D40" s="6"/>
    </row>
    <row r="41" ht="26.05" customHeight="1" spans="1:4">
      <c r="A41" s="7"/>
      <c r="B41" s="8"/>
      <c r="C41" s="7"/>
      <c r="D41" s="8"/>
    </row>
    <row r="42" ht="26.05" customHeight="1" spans="1:4">
      <c r="A42" s="5" t="s">
        <v>83</v>
      </c>
      <c r="B42" s="6">
        <f>B39</f>
        <v>869.1</v>
      </c>
      <c r="C42" s="5" t="s">
        <v>84</v>
      </c>
      <c r="D42" s="6">
        <f>D39</f>
        <v>869.10499</v>
      </c>
    </row>
    <row r="43" ht="16.35" customHeight="1"/>
    <row r="44" ht="16.35" customHeight="1" spans="1:4">
      <c r="A44" s="1" t="s">
        <v>85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4" sqref="A4:B12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86</v>
      </c>
      <c r="B2" s="2"/>
    </row>
    <row r="3" ht="26.05" customHeight="1" spans="1:2">
      <c r="A3" s="30"/>
      <c r="B3" s="3" t="s">
        <v>35</v>
      </c>
    </row>
    <row r="4" ht="26.05" customHeight="1" spans="1:2">
      <c r="A4" s="10" t="s">
        <v>38</v>
      </c>
      <c r="B4" s="10" t="s">
        <v>39</v>
      </c>
    </row>
    <row r="5" ht="26.05" customHeight="1" spans="1:2">
      <c r="A5" s="7" t="s">
        <v>87</v>
      </c>
      <c r="B5" s="8">
        <v>869.1</v>
      </c>
    </row>
    <row r="6" ht="26.05" customHeight="1" spans="1:2">
      <c r="A6" s="7" t="s">
        <v>88</v>
      </c>
      <c r="B6" s="8">
        <v>869.1</v>
      </c>
    </row>
    <row r="7" ht="26.05" customHeight="1" spans="1:2">
      <c r="A7" s="7" t="s">
        <v>89</v>
      </c>
      <c r="B7" s="8">
        <v>869.1</v>
      </c>
    </row>
    <row r="8" ht="26.05" customHeight="1" spans="1:2">
      <c r="A8" s="7" t="s">
        <v>90</v>
      </c>
      <c r="B8" s="8"/>
    </row>
    <row r="9" ht="26.05" customHeight="1" spans="1:2">
      <c r="A9" s="28" t="s">
        <v>91</v>
      </c>
      <c r="B9" s="9"/>
    </row>
    <row r="10" ht="26.05" customHeight="1" spans="1:2">
      <c r="A10" s="28" t="s">
        <v>92</v>
      </c>
      <c r="B10" s="9"/>
    </row>
    <row r="11" ht="26.05" customHeight="1" spans="1:2">
      <c r="A11" s="28" t="s">
        <v>93</v>
      </c>
      <c r="B11" s="9"/>
    </row>
    <row r="12" ht="26.05" customHeight="1" spans="1:2">
      <c r="A12" s="28" t="s">
        <v>94</v>
      </c>
      <c r="B12" s="8">
        <v>869.1</v>
      </c>
    </row>
    <row r="13" ht="14.65" customHeight="1"/>
    <row r="14" ht="26.05" customHeight="1" spans="1:2">
      <c r="A14" s="1" t="s">
        <v>85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C5" sqref="C5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95</v>
      </c>
      <c r="B2" s="2"/>
      <c r="C2" s="2"/>
      <c r="D2" s="2"/>
      <c r="E2" s="2"/>
    </row>
    <row r="3" ht="26.05" customHeight="1" spans="1:5">
      <c r="A3" s="30"/>
      <c r="B3" s="30"/>
      <c r="C3" s="30"/>
      <c r="D3" s="30"/>
      <c r="E3" s="1" t="s">
        <v>35</v>
      </c>
    </row>
    <row r="4" ht="26.05" customHeight="1" spans="1:5">
      <c r="A4" s="4" t="s">
        <v>96</v>
      </c>
      <c r="B4" s="4" t="s">
        <v>97</v>
      </c>
      <c r="C4" s="4" t="s">
        <v>98</v>
      </c>
      <c r="D4" s="4" t="s">
        <v>99</v>
      </c>
      <c r="E4" s="4" t="s">
        <v>100</v>
      </c>
    </row>
    <row r="5" ht="26.05" customHeight="1" spans="1:5">
      <c r="A5" s="5" t="s">
        <v>101</v>
      </c>
      <c r="B5" s="11">
        <f>B6+B10+B16+B19+B22</f>
        <v>869.10499</v>
      </c>
      <c r="C5" s="11">
        <f>C6+C10+C16+C19+C22</f>
        <v>841.10499</v>
      </c>
      <c r="D5" s="11">
        <v>28</v>
      </c>
      <c r="E5" s="11"/>
    </row>
    <row r="6" ht="26.05" customHeight="1" spans="1:5">
      <c r="A6" s="5" t="s">
        <v>102</v>
      </c>
      <c r="B6" s="11">
        <f>B7</f>
        <v>624.55</v>
      </c>
      <c r="C6" s="11">
        <f>C7</f>
        <v>606.55</v>
      </c>
      <c r="D6" s="11">
        <v>18</v>
      </c>
      <c r="E6" s="11"/>
    </row>
    <row r="7" ht="26.05" customHeight="1" spans="1:5">
      <c r="A7" s="5" t="s">
        <v>103</v>
      </c>
      <c r="B7" s="11">
        <f>B8+B9</f>
        <v>624.55</v>
      </c>
      <c r="C7" s="11">
        <f>C8+C9</f>
        <v>606.55</v>
      </c>
      <c r="D7" s="11">
        <v>18</v>
      </c>
      <c r="E7" s="11"/>
    </row>
    <row r="8" ht="26.05" customHeight="1" spans="1:5">
      <c r="A8" s="7" t="s">
        <v>104</v>
      </c>
      <c r="B8" s="9">
        <v>606.55</v>
      </c>
      <c r="C8" s="9">
        <v>606.55</v>
      </c>
      <c r="D8" s="9"/>
      <c r="E8" s="9"/>
    </row>
    <row r="9" ht="26.05" customHeight="1" spans="1:5">
      <c r="A9" s="7" t="s">
        <v>105</v>
      </c>
      <c r="B9" s="9">
        <v>18</v>
      </c>
      <c r="C9" s="9"/>
      <c r="D9" s="9">
        <v>18</v>
      </c>
      <c r="E9" s="9"/>
    </row>
    <row r="10" ht="26.05" customHeight="1" spans="1:5">
      <c r="A10" s="5" t="s">
        <v>106</v>
      </c>
      <c r="B10" s="11">
        <v>72.575067</v>
      </c>
      <c r="C10" s="11">
        <v>72.575067</v>
      </c>
      <c r="D10" s="11"/>
      <c r="E10" s="11"/>
    </row>
    <row r="11" ht="26.05" customHeight="1" spans="1:5">
      <c r="A11" s="5" t="s">
        <v>107</v>
      </c>
      <c r="B11" s="11">
        <v>71.411376</v>
      </c>
      <c r="C11" s="11">
        <v>71.411376</v>
      </c>
      <c r="D11" s="11"/>
      <c r="E11" s="11"/>
    </row>
    <row r="12" ht="26.05" customHeight="1" spans="1:5">
      <c r="A12" s="7" t="s">
        <v>108</v>
      </c>
      <c r="B12" s="9">
        <v>0.9</v>
      </c>
      <c r="C12" s="9">
        <v>0.9</v>
      </c>
      <c r="D12" s="9"/>
      <c r="E12" s="9"/>
    </row>
    <row r="13" ht="26.05" customHeight="1" spans="1:5">
      <c r="A13" s="7" t="s">
        <v>109</v>
      </c>
      <c r="B13" s="9">
        <v>70.511376</v>
      </c>
      <c r="C13" s="9">
        <v>70.511376</v>
      </c>
      <c r="D13" s="9"/>
      <c r="E13" s="9"/>
    </row>
    <row r="14" ht="26.05" customHeight="1" spans="1:5">
      <c r="A14" s="5" t="s">
        <v>110</v>
      </c>
      <c r="B14" s="11">
        <v>1.163691</v>
      </c>
      <c r="C14" s="11">
        <v>1.163691</v>
      </c>
      <c r="D14" s="11"/>
      <c r="E14" s="11"/>
    </row>
    <row r="15" ht="26.05" customHeight="1" spans="1:5">
      <c r="A15" s="7" t="s">
        <v>110</v>
      </c>
      <c r="B15" s="9">
        <v>1.163691</v>
      </c>
      <c r="C15" s="9">
        <v>1.163691</v>
      </c>
      <c r="D15" s="9"/>
      <c r="E15" s="9"/>
    </row>
    <row r="16" ht="26.05" customHeight="1" spans="1:5">
      <c r="A16" s="5" t="s">
        <v>111</v>
      </c>
      <c r="B16" s="11">
        <v>28.645247</v>
      </c>
      <c r="C16" s="11">
        <v>28.645247</v>
      </c>
      <c r="D16" s="11"/>
      <c r="E16" s="11"/>
    </row>
    <row r="17" ht="26.05" customHeight="1" spans="1:5">
      <c r="A17" s="5" t="s">
        <v>112</v>
      </c>
      <c r="B17" s="11">
        <v>28.645247</v>
      </c>
      <c r="C17" s="11">
        <v>28.645247</v>
      </c>
      <c r="D17" s="11"/>
      <c r="E17" s="11"/>
    </row>
    <row r="18" ht="26.05" customHeight="1" spans="1:5">
      <c r="A18" s="7" t="s">
        <v>113</v>
      </c>
      <c r="B18" s="9">
        <v>28.645247</v>
      </c>
      <c r="C18" s="9">
        <v>28.645247</v>
      </c>
      <c r="D18" s="9"/>
      <c r="E18" s="9"/>
    </row>
    <row r="19" ht="26.05" customHeight="1" spans="1:5">
      <c r="A19" s="5" t="s">
        <v>114</v>
      </c>
      <c r="B19" s="11">
        <v>133.334676</v>
      </c>
      <c r="C19" s="11">
        <v>133.334676</v>
      </c>
      <c r="D19" s="11"/>
      <c r="E19" s="11"/>
    </row>
    <row r="20" ht="26.05" customHeight="1" spans="1:5">
      <c r="A20" s="5" t="s">
        <v>115</v>
      </c>
      <c r="B20" s="11">
        <v>133.334676</v>
      </c>
      <c r="C20" s="11">
        <v>133.334676</v>
      </c>
      <c r="D20" s="11"/>
      <c r="E20" s="11"/>
    </row>
    <row r="21" ht="26.05" customHeight="1" spans="1:5">
      <c r="A21" s="7" t="s">
        <v>116</v>
      </c>
      <c r="B21" s="9">
        <v>133.334676</v>
      </c>
      <c r="C21" s="9">
        <v>133.334676</v>
      </c>
      <c r="D21" s="9"/>
      <c r="E21" s="9"/>
    </row>
    <row r="22" ht="26.05" customHeight="1" spans="1:5">
      <c r="A22" s="5" t="s">
        <v>117</v>
      </c>
      <c r="B22" s="11">
        <v>10</v>
      </c>
      <c r="C22" s="11"/>
      <c r="D22" s="11">
        <v>10</v>
      </c>
      <c r="E22" s="11"/>
    </row>
    <row r="23" ht="26.05" customHeight="1" spans="1:5">
      <c r="A23" s="5" t="s">
        <v>118</v>
      </c>
      <c r="B23" s="11">
        <v>10</v>
      </c>
      <c r="C23" s="11"/>
      <c r="D23" s="11">
        <v>10</v>
      </c>
      <c r="E23" s="11"/>
    </row>
    <row r="24" ht="26.05" customHeight="1" spans="1:5">
      <c r="A24" s="7" t="s">
        <v>118</v>
      </c>
      <c r="B24" s="9">
        <v>10</v>
      </c>
      <c r="C24" s="9"/>
      <c r="D24" s="9">
        <v>10</v>
      </c>
      <c r="E24" s="9"/>
    </row>
    <row r="25" ht="19.55" customHeight="1"/>
    <row r="26" ht="19.55" customHeight="1" spans="1:5">
      <c r="A26" s="1" t="s">
        <v>85</v>
      </c>
      <c r="B26" s="1"/>
      <c r="C26" s="1"/>
      <c r="D26" s="1"/>
      <c r="E26" s="1"/>
    </row>
  </sheetData>
  <mergeCells count="2">
    <mergeCell ref="A2:E2"/>
    <mergeCell ref="A26:E2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3" workbookViewId="0">
      <selection activeCell="D37" sqref="A4:D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119</v>
      </c>
      <c r="B2" s="2"/>
      <c r="C2" s="2"/>
      <c r="D2" s="2"/>
      <c r="E2" s="1"/>
      <c r="F2" s="1"/>
      <c r="G2" s="1"/>
    </row>
    <row r="3" ht="26.05" customHeight="1" spans="1:7">
      <c r="A3" s="30"/>
      <c r="B3" s="30"/>
      <c r="C3" s="3" t="s">
        <v>35</v>
      </c>
      <c r="D3" s="3"/>
      <c r="E3" s="30"/>
      <c r="F3" s="30"/>
      <c r="G3" s="30"/>
    </row>
    <row r="4" ht="26.05" customHeight="1" spans="1:7">
      <c r="A4" s="10" t="s">
        <v>36</v>
      </c>
      <c r="B4" s="10"/>
      <c r="C4" s="10" t="s">
        <v>37</v>
      </c>
      <c r="D4" s="10"/>
      <c r="E4" s="30"/>
      <c r="F4" s="30"/>
      <c r="G4" s="30"/>
    </row>
    <row r="5" ht="26.05" customHeight="1" spans="1:7">
      <c r="A5" s="10" t="s">
        <v>38</v>
      </c>
      <c r="B5" s="10" t="s">
        <v>39</v>
      </c>
      <c r="C5" s="10" t="s">
        <v>38</v>
      </c>
      <c r="D5" s="10" t="s">
        <v>101</v>
      </c>
      <c r="E5" s="30"/>
      <c r="F5" s="30"/>
      <c r="G5" s="30"/>
    </row>
    <row r="6" ht="26.05" customHeight="1" spans="1:7">
      <c r="A6" s="7" t="s">
        <v>120</v>
      </c>
      <c r="B6" s="9">
        <v>869.1</v>
      </c>
      <c r="C6" s="7" t="s">
        <v>121</v>
      </c>
      <c r="D6" s="9">
        <f>SUM(D7:D34)</f>
        <v>869.10499</v>
      </c>
      <c r="E6" s="30"/>
      <c r="F6" s="30"/>
      <c r="G6" s="30"/>
    </row>
    <row r="7" ht="26.05" customHeight="1" spans="1:7">
      <c r="A7" s="7" t="s">
        <v>122</v>
      </c>
      <c r="B7" s="31">
        <v>869.1</v>
      </c>
      <c r="C7" s="7" t="s">
        <v>123</v>
      </c>
      <c r="D7" s="31">
        <v>624.55</v>
      </c>
      <c r="E7" s="30"/>
      <c r="F7" s="30"/>
      <c r="G7" s="30"/>
    </row>
    <row r="8" ht="26.05" customHeight="1" spans="1:7">
      <c r="A8" s="7" t="s">
        <v>124</v>
      </c>
      <c r="B8" s="31"/>
      <c r="C8" s="7" t="s">
        <v>125</v>
      </c>
      <c r="D8" s="31"/>
      <c r="E8" s="30"/>
      <c r="F8" s="30"/>
      <c r="G8" s="30"/>
    </row>
    <row r="9" ht="26.05" customHeight="1" spans="1:7">
      <c r="A9" s="7" t="s">
        <v>126</v>
      </c>
      <c r="B9" s="31"/>
      <c r="C9" s="7" t="s">
        <v>127</v>
      </c>
      <c r="D9" s="31"/>
      <c r="E9" s="30"/>
      <c r="F9" s="30"/>
      <c r="G9" s="30"/>
    </row>
    <row r="10" ht="26.05" customHeight="1" spans="1:7">
      <c r="A10" s="7"/>
      <c r="B10" s="31"/>
      <c r="C10" s="7" t="s">
        <v>128</v>
      </c>
      <c r="D10" s="31"/>
      <c r="E10" s="30"/>
      <c r="F10" s="30"/>
      <c r="G10" s="30"/>
    </row>
    <row r="11" ht="26.05" customHeight="1" spans="1:7">
      <c r="A11" s="7"/>
      <c r="B11" s="31"/>
      <c r="C11" s="7" t="s">
        <v>129</v>
      </c>
      <c r="D11" s="31"/>
      <c r="E11" s="30"/>
      <c r="F11" s="30"/>
      <c r="G11" s="30"/>
    </row>
    <row r="12" ht="26.05" customHeight="1" spans="1:7">
      <c r="A12" s="7"/>
      <c r="B12" s="31"/>
      <c r="C12" s="7" t="s">
        <v>130</v>
      </c>
      <c r="D12" s="31">
        <v>10</v>
      </c>
      <c r="E12" s="30"/>
      <c r="F12" s="30"/>
      <c r="G12" s="30"/>
    </row>
    <row r="13" ht="26.05" customHeight="1" spans="1:7">
      <c r="A13" s="7"/>
      <c r="B13" s="31"/>
      <c r="C13" s="7" t="s">
        <v>131</v>
      </c>
      <c r="D13" s="31"/>
      <c r="E13" s="30"/>
      <c r="F13" s="30"/>
      <c r="G13" s="30"/>
    </row>
    <row r="14" ht="26.05" customHeight="1" spans="1:7">
      <c r="A14" s="7"/>
      <c r="B14" s="31"/>
      <c r="C14" s="7" t="s">
        <v>132</v>
      </c>
      <c r="D14" s="31">
        <v>72.575067</v>
      </c>
      <c r="E14" s="30"/>
      <c r="F14" s="30"/>
      <c r="G14" s="30"/>
    </row>
    <row r="15" ht="26.05" customHeight="1" spans="1:7">
      <c r="A15" s="7"/>
      <c r="B15" s="31"/>
      <c r="C15" s="7" t="s">
        <v>133</v>
      </c>
      <c r="D15" s="31"/>
      <c r="E15" s="30"/>
      <c r="F15" s="30"/>
      <c r="G15" s="30"/>
    </row>
    <row r="16" ht="26.05" customHeight="1" spans="1:7">
      <c r="A16" s="7"/>
      <c r="B16" s="31"/>
      <c r="C16" s="7" t="s">
        <v>134</v>
      </c>
      <c r="D16" s="31">
        <v>28.645247</v>
      </c>
      <c r="E16" s="30"/>
      <c r="F16" s="30"/>
      <c r="G16" s="30"/>
    </row>
    <row r="17" ht="26.05" customHeight="1" spans="1:7">
      <c r="A17" s="7"/>
      <c r="B17" s="31"/>
      <c r="C17" s="7" t="s">
        <v>135</v>
      </c>
      <c r="D17" s="31"/>
      <c r="E17" s="30"/>
      <c r="F17" s="30"/>
      <c r="G17" s="30"/>
    </row>
    <row r="18" ht="26.05" customHeight="1" spans="1:7">
      <c r="A18" s="7"/>
      <c r="B18" s="31"/>
      <c r="C18" s="7" t="s">
        <v>136</v>
      </c>
      <c r="D18" s="31"/>
      <c r="E18" s="30"/>
      <c r="F18" s="30"/>
      <c r="G18" s="30"/>
    </row>
    <row r="19" ht="26.05" customHeight="1" spans="1:7">
      <c r="A19" s="7"/>
      <c r="B19" s="31"/>
      <c r="C19" s="7" t="s">
        <v>137</v>
      </c>
      <c r="D19" s="31"/>
      <c r="E19" s="30"/>
      <c r="F19" s="30"/>
      <c r="G19" s="30"/>
    </row>
    <row r="20" ht="26.05" customHeight="1" spans="1:7">
      <c r="A20" s="7"/>
      <c r="B20" s="31"/>
      <c r="C20" s="7" t="s">
        <v>138</v>
      </c>
      <c r="D20" s="31"/>
      <c r="E20" s="30"/>
      <c r="F20" s="30"/>
      <c r="G20" s="30"/>
    </row>
    <row r="21" ht="26.05" customHeight="1" spans="1:7">
      <c r="A21" s="7"/>
      <c r="B21" s="31"/>
      <c r="C21" s="7" t="s">
        <v>139</v>
      </c>
      <c r="D21" s="31"/>
      <c r="E21" s="30"/>
      <c r="F21" s="30"/>
      <c r="G21" s="30"/>
    </row>
    <row r="22" ht="26.05" customHeight="1" spans="1:7">
      <c r="A22" s="7"/>
      <c r="B22" s="31"/>
      <c r="C22" s="7" t="s">
        <v>140</v>
      </c>
      <c r="D22" s="31"/>
      <c r="E22" s="30"/>
      <c r="F22" s="30"/>
      <c r="G22" s="30"/>
    </row>
    <row r="23" ht="26.05" customHeight="1" spans="1:7">
      <c r="A23" s="7"/>
      <c r="B23" s="31"/>
      <c r="C23" s="7" t="s">
        <v>141</v>
      </c>
      <c r="D23" s="31"/>
      <c r="E23" s="30"/>
      <c r="F23" s="30"/>
      <c r="G23" s="30"/>
    </row>
    <row r="24" ht="26.05" customHeight="1" spans="1:7">
      <c r="A24" s="7"/>
      <c r="B24" s="31"/>
      <c r="C24" s="7" t="s">
        <v>142</v>
      </c>
      <c r="D24" s="31"/>
      <c r="E24" s="30"/>
      <c r="F24" s="30"/>
      <c r="G24" s="30"/>
    </row>
    <row r="25" ht="26.05" customHeight="1" spans="1:7">
      <c r="A25" s="7"/>
      <c r="B25" s="31"/>
      <c r="C25" s="7" t="s">
        <v>143</v>
      </c>
      <c r="D25" s="31"/>
      <c r="E25" s="30"/>
      <c r="F25" s="30"/>
      <c r="G25" s="30"/>
    </row>
    <row r="26" ht="26.05" customHeight="1" spans="1:7">
      <c r="A26" s="7"/>
      <c r="B26" s="31"/>
      <c r="C26" s="7" t="s">
        <v>144</v>
      </c>
      <c r="D26" s="31">
        <v>133.334676</v>
      </c>
      <c r="E26" s="30"/>
      <c r="F26" s="30"/>
      <c r="G26" s="30"/>
    </row>
    <row r="27" ht="26.05" customHeight="1" spans="1:7">
      <c r="A27" s="7"/>
      <c r="B27" s="31"/>
      <c r="C27" s="7" t="s">
        <v>145</v>
      </c>
      <c r="D27" s="31"/>
      <c r="E27" s="30"/>
      <c r="F27" s="30"/>
      <c r="G27" s="30"/>
    </row>
    <row r="28" ht="26.05" customHeight="1" spans="1:7">
      <c r="A28" s="7"/>
      <c r="B28" s="31"/>
      <c r="C28" s="7" t="s">
        <v>146</v>
      </c>
      <c r="D28" s="31"/>
      <c r="E28" s="30"/>
      <c r="F28" s="30"/>
      <c r="G28" s="30"/>
    </row>
    <row r="29" ht="26.05" customHeight="1" spans="1:7">
      <c r="A29" s="7"/>
      <c r="B29" s="31"/>
      <c r="C29" s="7" t="s">
        <v>147</v>
      </c>
      <c r="D29" s="31"/>
      <c r="E29" s="30"/>
      <c r="F29" s="30"/>
      <c r="G29" s="30"/>
    </row>
    <row r="30" ht="26.05" customHeight="1" spans="1:7">
      <c r="A30" s="7"/>
      <c r="B30" s="31"/>
      <c r="C30" s="7" t="s">
        <v>148</v>
      </c>
      <c r="D30" s="31"/>
      <c r="E30" s="30"/>
      <c r="F30" s="30"/>
      <c r="G30" s="30"/>
    </row>
    <row r="31" ht="26.05" customHeight="1" spans="1:7">
      <c r="A31" s="7"/>
      <c r="B31" s="31"/>
      <c r="C31" s="7" t="s">
        <v>149</v>
      </c>
      <c r="D31" s="31"/>
      <c r="E31" s="30"/>
      <c r="F31" s="30"/>
      <c r="G31" s="30"/>
    </row>
    <row r="32" ht="26.05" customHeight="1" spans="1:7">
      <c r="A32" s="7"/>
      <c r="B32" s="31"/>
      <c r="C32" s="7" t="s">
        <v>150</v>
      </c>
      <c r="D32" s="31"/>
      <c r="E32" s="30"/>
      <c r="F32" s="30"/>
      <c r="G32" s="30"/>
    </row>
    <row r="33" ht="26.05" customHeight="1" spans="1:7">
      <c r="A33" s="7"/>
      <c r="B33" s="31"/>
      <c r="C33" s="7" t="s">
        <v>151</v>
      </c>
      <c r="D33" s="31"/>
      <c r="E33" s="30"/>
      <c r="F33" s="30"/>
      <c r="G33" s="30"/>
    </row>
    <row r="34" ht="26.05" customHeight="1" spans="1:7">
      <c r="A34" s="7"/>
      <c r="B34" s="31"/>
      <c r="C34" s="7" t="s">
        <v>152</v>
      </c>
      <c r="D34" s="31"/>
      <c r="E34" s="30"/>
      <c r="F34" s="30"/>
      <c r="G34" s="30"/>
    </row>
    <row r="35" ht="26.05" customHeight="1" spans="1:7">
      <c r="A35" s="7"/>
      <c r="B35" s="31"/>
      <c r="C35" s="7"/>
      <c r="D35" s="31"/>
      <c r="E35" s="30"/>
      <c r="F35" s="30"/>
      <c r="G35" s="30"/>
    </row>
    <row r="36" ht="26.05" customHeight="1" spans="1:7">
      <c r="A36" s="7"/>
      <c r="B36" s="31"/>
      <c r="C36" s="7"/>
      <c r="D36" s="31"/>
      <c r="E36" s="30"/>
      <c r="F36" s="30"/>
      <c r="G36" s="30"/>
    </row>
    <row r="37" ht="26.05" customHeight="1" spans="1:7">
      <c r="A37" s="10" t="s">
        <v>153</v>
      </c>
      <c r="B37" s="6">
        <f>B6</f>
        <v>869.1</v>
      </c>
      <c r="C37" s="10" t="s">
        <v>154</v>
      </c>
      <c r="D37" s="6">
        <f>D6</f>
        <v>869.10499</v>
      </c>
      <c r="E37" s="32"/>
      <c r="F37" s="30"/>
      <c r="G37" s="30"/>
    </row>
    <row r="38" ht="16.35" customHeight="1"/>
    <row r="39" ht="16.35" customHeight="1" spans="1:4">
      <c r="A39" s="1" t="s">
        <v>85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4" sqref="A4:K8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30"/>
      <c r="B3" s="30"/>
      <c r="C3" s="30"/>
      <c r="D3" s="30"/>
      <c r="E3" s="30"/>
      <c r="F3" s="30"/>
      <c r="G3" s="30"/>
      <c r="H3" s="30"/>
      <c r="I3" s="30"/>
      <c r="J3" s="3" t="s">
        <v>35</v>
      </c>
      <c r="K3" s="3"/>
    </row>
    <row r="4" ht="26.05" customHeight="1" spans="1:11">
      <c r="A4" s="4" t="s">
        <v>156</v>
      </c>
      <c r="B4" s="4" t="s">
        <v>101</v>
      </c>
      <c r="C4" s="4" t="s">
        <v>157</v>
      </c>
      <c r="D4" s="4"/>
      <c r="E4" s="4"/>
      <c r="F4" s="4" t="s">
        <v>158</v>
      </c>
      <c r="G4" s="4"/>
      <c r="H4" s="4"/>
      <c r="I4" s="4" t="s">
        <v>159</v>
      </c>
      <c r="J4" s="4"/>
      <c r="K4" s="4"/>
    </row>
    <row r="5" ht="26.05" customHeight="1" spans="1:11">
      <c r="A5" s="4"/>
      <c r="B5" s="4"/>
      <c r="C5" s="4" t="s">
        <v>101</v>
      </c>
      <c r="D5" s="4" t="s">
        <v>98</v>
      </c>
      <c r="E5" s="4" t="s">
        <v>99</v>
      </c>
      <c r="F5" s="4" t="s">
        <v>101</v>
      </c>
      <c r="G5" s="4" t="s">
        <v>98</v>
      </c>
      <c r="H5" s="4" t="s">
        <v>99</v>
      </c>
      <c r="I5" s="4" t="s">
        <v>101</v>
      </c>
      <c r="J5" s="4" t="s">
        <v>98</v>
      </c>
      <c r="K5" s="4" t="s">
        <v>99</v>
      </c>
    </row>
    <row r="6" ht="26.05" customHeight="1" spans="1:11">
      <c r="A6" s="7" t="s">
        <v>101</v>
      </c>
      <c r="B6" s="9">
        <v>869.1</v>
      </c>
      <c r="C6" s="9">
        <v>869.1</v>
      </c>
      <c r="D6" s="8">
        <v>841.1</v>
      </c>
      <c r="E6" s="9">
        <v>28</v>
      </c>
      <c r="F6" s="9"/>
      <c r="G6" s="9"/>
      <c r="H6" s="9"/>
      <c r="I6" s="9"/>
      <c r="J6" s="9"/>
      <c r="K6" s="9"/>
    </row>
    <row r="7" ht="26.05" customHeight="1" spans="1:11">
      <c r="A7" s="28" t="s">
        <v>2</v>
      </c>
      <c r="B7" s="9">
        <v>869.1</v>
      </c>
      <c r="C7" s="9">
        <v>869.1</v>
      </c>
      <c r="D7" s="8">
        <v>841.1</v>
      </c>
      <c r="E7" s="8">
        <v>28</v>
      </c>
      <c r="F7" s="8"/>
      <c r="G7" s="8"/>
      <c r="H7" s="8"/>
      <c r="I7" s="8"/>
      <c r="J7" s="8"/>
      <c r="K7" s="8"/>
    </row>
    <row r="8" ht="26.05" customHeight="1" spans="1:11">
      <c r="A8" s="28" t="s">
        <v>2</v>
      </c>
      <c r="B8" s="9">
        <v>869.1</v>
      </c>
      <c r="C8" s="9">
        <v>869.1</v>
      </c>
      <c r="D8" s="8">
        <v>841.1</v>
      </c>
      <c r="E8" s="8">
        <v>28</v>
      </c>
      <c r="F8" s="8"/>
      <c r="G8" s="8"/>
      <c r="H8" s="8"/>
      <c r="I8" s="8"/>
      <c r="J8" s="8"/>
      <c r="K8" s="8"/>
    </row>
    <row r="9" ht="16.35" customHeight="1"/>
    <row r="10" ht="16.35" customHeight="1" spans="1:11">
      <c r="A10" s="1" t="s">
        <v>85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4" workbookViewId="0">
      <selection activeCell="C7" sqref="C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6.35" customHeight="1" spans="1:1">
      <c r="A1" s="22"/>
    </row>
    <row r="2" ht="26.05" customHeight="1" spans="1:5">
      <c r="A2" s="2" t="s">
        <v>160</v>
      </c>
      <c r="B2" s="2"/>
      <c r="C2" s="2"/>
      <c r="D2" s="2"/>
      <c r="E2" s="2"/>
    </row>
    <row r="3" ht="25" customHeight="1" spans="1:5">
      <c r="A3" s="1"/>
      <c r="B3" s="1"/>
      <c r="C3" s="3" t="s">
        <v>35</v>
      </c>
      <c r="D3" s="3"/>
      <c r="E3" s="3"/>
    </row>
    <row r="4" ht="26.05" customHeight="1" spans="1:5">
      <c r="A4" s="10" t="s">
        <v>96</v>
      </c>
      <c r="B4" s="10"/>
      <c r="C4" s="10" t="s">
        <v>157</v>
      </c>
      <c r="D4" s="10"/>
      <c r="E4" s="10"/>
    </row>
    <row r="5" ht="26.05" customHeight="1" spans="1:5">
      <c r="A5" s="23" t="s">
        <v>161</v>
      </c>
      <c r="B5" s="23" t="s">
        <v>162</v>
      </c>
      <c r="C5" s="24" t="s">
        <v>101</v>
      </c>
      <c r="D5" s="23" t="s">
        <v>98</v>
      </c>
      <c r="E5" s="23" t="s">
        <v>99</v>
      </c>
    </row>
    <row r="6" ht="26.05" customHeight="1" spans="1:5">
      <c r="A6" s="16"/>
      <c r="B6" s="14" t="s">
        <v>101</v>
      </c>
      <c r="C6" s="25">
        <f>C7+C11+C17+C20+C23</f>
        <v>869.095146</v>
      </c>
      <c r="D6" s="25">
        <f>D7+D11+D17+D20+D23</f>
        <v>841.095146</v>
      </c>
      <c r="E6" s="26">
        <v>28</v>
      </c>
    </row>
    <row r="7" ht="26.05" customHeight="1" spans="1:5">
      <c r="A7" s="13" t="s">
        <v>163</v>
      </c>
      <c r="B7" s="5" t="s">
        <v>102</v>
      </c>
      <c r="C7" s="27">
        <f>C8</f>
        <v>624.540156</v>
      </c>
      <c r="D7" s="27">
        <f>D8</f>
        <v>606.540156</v>
      </c>
      <c r="E7" s="27">
        <v>18</v>
      </c>
    </row>
    <row r="8" ht="26.05" customHeight="1" spans="1:5">
      <c r="A8" s="13" t="s">
        <v>164</v>
      </c>
      <c r="B8" s="5" t="s">
        <v>103</v>
      </c>
      <c r="C8" s="27">
        <f>D8+E8</f>
        <v>624.540156</v>
      </c>
      <c r="D8" s="27">
        <v>606.540156</v>
      </c>
      <c r="E8" s="27">
        <v>18</v>
      </c>
    </row>
    <row r="9" ht="26.05" customHeight="1" spans="1:5">
      <c r="A9" s="28" t="s">
        <v>165</v>
      </c>
      <c r="B9" s="7" t="s">
        <v>104</v>
      </c>
      <c r="C9" s="29">
        <v>606.540156</v>
      </c>
      <c r="D9" s="29">
        <v>606.540156</v>
      </c>
      <c r="E9" s="29"/>
    </row>
    <row r="10" ht="26.05" customHeight="1" spans="1:5">
      <c r="A10" s="28" t="s">
        <v>166</v>
      </c>
      <c r="B10" s="7" t="s">
        <v>105</v>
      </c>
      <c r="C10" s="29">
        <v>18</v>
      </c>
      <c r="D10" s="29"/>
      <c r="E10" s="29">
        <v>18</v>
      </c>
    </row>
    <row r="11" ht="26.05" customHeight="1" spans="1:5">
      <c r="A11" s="13" t="s">
        <v>167</v>
      </c>
      <c r="B11" s="5" t="s">
        <v>106</v>
      </c>
      <c r="C11" s="27">
        <v>72.575067</v>
      </c>
      <c r="D11" s="27">
        <v>72.575067</v>
      </c>
      <c r="E11" s="27"/>
    </row>
    <row r="12" ht="26.05" customHeight="1" spans="1:5">
      <c r="A12" s="13" t="s">
        <v>168</v>
      </c>
      <c r="B12" s="5" t="s">
        <v>107</v>
      </c>
      <c r="C12" s="27">
        <v>71.411376</v>
      </c>
      <c r="D12" s="27">
        <v>71.411376</v>
      </c>
      <c r="E12" s="27"/>
    </row>
    <row r="13" ht="26.05" customHeight="1" spans="1:5">
      <c r="A13" s="28" t="s">
        <v>169</v>
      </c>
      <c r="B13" s="7" t="s">
        <v>108</v>
      </c>
      <c r="C13" s="29">
        <v>0.9</v>
      </c>
      <c r="D13" s="29">
        <v>0.9</v>
      </c>
      <c r="E13" s="29"/>
    </row>
    <row r="14" ht="26.05" customHeight="1" spans="1:5">
      <c r="A14" s="28" t="s">
        <v>170</v>
      </c>
      <c r="B14" s="7" t="s">
        <v>109</v>
      </c>
      <c r="C14" s="29">
        <v>70.511376</v>
      </c>
      <c r="D14" s="29">
        <v>70.511376</v>
      </c>
      <c r="E14" s="29"/>
    </row>
    <row r="15" ht="26.05" customHeight="1" spans="1:5">
      <c r="A15" s="13" t="s">
        <v>171</v>
      </c>
      <c r="B15" s="5" t="s">
        <v>110</v>
      </c>
      <c r="C15" s="27">
        <v>1.163691</v>
      </c>
      <c r="D15" s="27">
        <v>1.163691</v>
      </c>
      <c r="E15" s="27"/>
    </row>
    <row r="16" ht="26.05" customHeight="1" spans="1:5">
      <c r="A16" s="28" t="s">
        <v>172</v>
      </c>
      <c r="B16" s="7" t="s">
        <v>110</v>
      </c>
      <c r="C16" s="29">
        <v>1.163691</v>
      </c>
      <c r="D16" s="29">
        <v>1.163691</v>
      </c>
      <c r="E16" s="29"/>
    </row>
    <row r="17" ht="26.05" customHeight="1" spans="1:5">
      <c r="A17" s="13" t="s">
        <v>173</v>
      </c>
      <c r="B17" s="5" t="s">
        <v>111</v>
      </c>
      <c r="C17" s="27">
        <v>28.645247</v>
      </c>
      <c r="D17" s="27">
        <v>28.645247</v>
      </c>
      <c r="E17" s="27"/>
    </row>
    <row r="18" ht="26.05" customHeight="1" spans="1:5">
      <c r="A18" s="13" t="s">
        <v>174</v>
      </c>
      <c r="B18" s="5" t="s">
        <v>112</v>
      </c>
      <c r="C18" s="27">
        <v>28.645247</v>
      </c>
      <c r="D18" s="27">
        <v>28.645247</v>
      </c>
      <c r="E18" s="27"/>
    </row>
    <row r="19" ht="26.05" customHeight="1" spans="1:5">
      <c r="A19" s="28" t="s">
        <v>175</v>
      </c>
      <c r="B19" s="7" t="s">
        <v>113</v>
      </c>
      <c r="C19" s="29">
        <v>28.645247</v>
      </c>
      <c r="D19" s="29">
        <v>28.645247</v>
      </c>
      <c r="E19" s="29"/>
    </row>
    <row r="20" ht="26.05" customHeight="1" spans="1:5">
      <c r="A20" s="13" t="s">
        <v>176</v>
      </c>
      <c r="B20" s="5" t="s">
        <v>114</v>
      </c>
      <c r="C20" s="27">
        <v>133.334676</v>
      </c>
      <c r="D20" s="27">
        <v>133.334676</v>
      </c>
      <c r="E20" s="27"/>
    </row>
    <row r="21" ht="26.05" customHeight="1" spans="1:5">
      <c r="A21" s="13" t="s">
        <v>177</v>
      </c>
      <c r="B21" s="5" t="s">
        <v>115</v>
      </c>
      <c r="C21" s="27">
        <v>133.334676</v>
      </c>
      <c r="D21" s="27">
        <v>133.334676</v>
      </c>
      <c r="E21" s="27"/>
    </row>
    <row r="22" ht="26.05" customHeight="1" spans="1:5">
      <c r="A22" s="28" t="s">
        <v>178</v>
      </c>
      <c r="B22" s="7" t="s">
        <v>116</v>
      </c>
      <c r="C22" s="29">
        <v>133.334676</v>
      </c>
      <c r="D22" s="29">
        <v>133.334676</v>
      </c>
      <c r="E22" s="29"/>
    </row>
    <row r="23" ht="26.05" customHeight="1" spans="1:5">
      <c r="A23" s="13" t="s">
        <v>179</v>
      </c>
      <c r="B23" s="5" t="s">
        <v>117</v>
      </c>
      <c r="C23" s="27">
        <v>10</v>
      </c>
      <c r="D23" s="27"/>
      <c r="E23" s="27">
        <v>10</v>
      </c>
    </row>
    <row r="24" ht="26.05" customHeight="1" spans="1:5">
      <c r="A24" s="13" t="s">
        <v>180</v>
      </c>
      <c r="B24" s="5" t="s">
        <v>118</v>
      </c>
      <c r="C24" s="27">
        <v>10</v>
      </c>
      <c r="D24" s="27"/>
      <c r="E24" s="27">
        <v>10</v>
      </c>
    </row>
    <row r="25" ht="26.05" customHeight="1" spans="1:5">
      <c r="A25" s="28" t="s">
        <v>181</v>
      </c>
      <c r="B25" s="7" t="s">
        <v>118</v>
      </c>
      <c r="C25" s="29">
        <v>10</v>
      </c>
      <c r="D25" s="29"/>
      <c r="E25" s="29">
        <v>10</v>
      </c>
    </row>
    <row r="26" ht="16.35" customHeight="1"/>
    <row r="27" ht="16.35" customHeight="1" spans="1:5">
      <c r="A27" s="1" t="s">
        <v>85</v>
      </c>
      <c r="B27" s="1"/>
      <c r="C27" s="1"/>
      <c r="D27" s="1"/>
      <c r="E27" s="1"/>
    </row>
  </sheetData>
  <mergeCells count="5">
    <mergeCell ref="A2:E2"/>
    <mergeCell ref="C3:E3"/>
    <mergeCell ref="A4:B4"/>
    <mergeCell ref="C4:E4"/>
    <mergeCell ref="A27:E27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0" workbookViewId="0">
      <selection activeCell="D7" sqref="D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7" max="7" width="13.75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182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35</v>
      </c>
    </row>
    <row r="4" ht="26.05" customHeight="1" spans="1:5">
      <c r="A4" s="10" t="s">
        <v>183</v>
      </c>
      <c r="B4" s="10"/>
      <c r="C4" s="10" t="s">
        <v>184</v>
      </c>
      <c r="D4" s="10"/>
      <c r="E4" s="10"/>
    </row>
    <row r="5" ht="26.05" customHeight="1" spans="1:5">
      <c r="A5" s="10" t="s">
        <v>161</v>
      </c>
      <c r="B5" s="10" t="s">
        <v>162</v>
      </c>
      <c r="C5" s="10" t="s">
        <v>101</v>
      </c>
      <c r="D5" s="10" t="s">
        <v>185</v>
      </c>
      <c r="E5" s="10" t="s">
        <v>186</v>
      </c>
    </row>
    <row r="6" ht="26.05" customHeight="1" spans="1:5">
      <c r="A6" s="7" t="s">
        <v>187</v>
      </c>
      <c r="B6" s="4" t="s">
        <v>187</v>
      </c>
      <c r="C6" s="4">
        <v>1</v>
      </c>
      <c r="D6" s="4">
        <v>2</v>
      </c>
      <c r="E6" s="4">
        <v>3</v>
      </c>
    </row>
    <row r="7" ht="26.05" customHeight="1" spans="1:5">
      <c r="A7" s="10"/>
      <c r="B7" s="13" t="s">
        <v>101</v>
      </c>
      <c r="C7" s="6">
        <f>D7+E7</f>
        <v>841.099174</v>
      </c>
      <c r="D7" s="6">
        <f>D8+D22+D31</f>
        <v>781.379174</v>
      </c>
      <c r="E7" s="6">
        <v>59.72</v>
      </c>
    </row>
    <row r="8" ht="26.05" customHeight="1" spans="1:5">
      <c r="A8" s="14" t="s">
        <v>188</v>
      </c>
      <c r="B8" s="14" t="s">
        <v>189</v>
      </c>
      <c r="C8" s="15">
        <v>135.151972</v>
      </c>
      <c r="D8" s="11">
        <v>42.48</v>
      </c>
      <c r="E8" s="11">
        <f>SUM(E9:E20)</f>
        <v>59.715972</v>
      </c>
    </row>
    <row r="9" ht="26.05" customHeight="1" spans="1:5">
      <c r="A9" s="16" t="s">
        <v>190</v>
      </c>
      <c r="B9" s="16" t="s">
        <v>191</v>
      </c>
      <c r="C9" s="17">
        <v>7.290712</v>
      </c>
      <c r="D9" s="9"/>
      <c r="E9" s="9">
        <v>7.290712</v>
      </c>
    </row>
    <row r="10" ht="26.05" customHeight="1" spans="1:5">
      <c r="A10" s="16" t="s">
        <v>192</v>
      </c>
      <c r="B10" s="16" t="s">
        <v>193</v>
      </c>
      <c r="C10" s="9">
        <v>7.74</v>
      </c>
      <c r="D10" s="9"/>
      <c r="E10" s="9">
        <v>7.74</v>
      </c>
    </row>
    <row r="11" s="12" customFormat="1" ht="26.05" customHeight="1" spans="1:5">
      <c r="A11" s="18" t="s">
        <v>194</v>
      </c>
      <c r="B11" s="18" t="s">
        <v>195</v>
      </c>
      <c r="C11" s="19">
        <v>8.15</v>
      </c>
      <c r="D11" s="19"/>
      <c r="E11" s="19">
        <v>8.15</v>
      </c>
    </row>
    <row r="12" s="12" customFormat="1" ht="26.05" customHeight="1" spans="1:5">
      <c r="A12" s="18" t="s">
        <v>196</v>
      </c>
      <c r="B12" s="18" t="s">
        <v>197</v>
      </c>
      <c r="C12" s="19">
        <v>7</v>
      </c>
      <c r="D12" s="19"/>
      <c r="E12" s="19">
        <v>7</v>
      </c>
    </row>
    <row r="13" s="12" customFormat="1" ht="26.05" customHeight="1" spans="1:5">
      <c r="A13" s="18" t="s">
        <v>198</v>
      </c>
      <c r="B13" s="18" t="s">
        <v>199</v>
      </c>
      <c r="C13" s="19">
        <v>0.18</v>
      </c>
      <c r="D13" s="19"/>
      <c r="E13" s="19">
        <v>0.18</v>
      </c>
    </row>
    <row r="14" s="12" customFormat="1" ht="26.05" customHeight="1" spans="1:5">
      <c r="A14" s="18" t="s">
        <v>200</v>
      </c>
      <c r="B14" s="18" t="s">
        <v>201</v>
      </c>
      <c r="C14" s="19">
        <v>1</v>
      </c>
      <c r="D14" s="19"/>
      <c r="E14" s="19">
        <v>1</v>
      </c>
    </row>
    <row r="15" s="12" customFormat="1" ht="26.05" customHeight="1" spans="1:5">
      <c r="A15" s="18" t="s">
        <v>202</v>
      </c>
      <c r="B15" s="18" t="s">
        <v>203</v>
      </c>
      <c r="C15" s="19">
        <v>0.439288</v>
      </c>
      <c r="D15" s="19"/>
      <c r="E15" s="19">
        <v>0.439288</v>
      </c>
    </row>
    <row r="16" s="12" customFormat="1" ht="26.05" customHeight="1" spans="1:5">
      <c r="A16" s="18" t="s">
        <v>204</v>
      </c>
      <c r="B16" s="18" t="s">
        <v>205</v>
      </c>
      <c r="C16" s="19">
        <v>1.5</v>
      </c>
      <c r="D16" s="19"/>
      <c r="E16" s="19">
        <v>1.5</v>
      </c>
    </row>
    <row r="17" s="12" customFormat="1" ht="26.05" customHeight="1" spans="1:5">
      <c r="A17" s="18" t="s">
        <v>206</v>
      </c>
      <c r="B17" s="18" t="s">
        <v>207</v>
      </c>
      <c r="C17" s="19">
        <v>4.5</v>
      </c>
      <c r="D17" s="19"/>
      <c r="E17" s="19">
        <v>4.5</v>
      </c>
    </row>
    <row r="18" s="12" customFormat="1" ht="26.05" customHeight="1" spans="1:5">
      <c r="A18" s="18" t="s">
        <v>208</v>
      </c>
      <c r="B18" s="18" t="s">
        <v>209</v>
      </c>
      <c r="C18" s="19">
        <v>5.057532</v>
      </c>
      <c r="D18" s="19"/>
      <c r="E18" s="19">
        <v>5.057532</v>
      </c>
    </row>
    <row r="19" s="12" customFormat="1" ht="26.05" customHeight="1" spans="1:5">
      <c r="A19" s="18" t="s">
        <v>210</v>
      </c>
      <c r="B19" s="18" t="s">
        <v>211</v>
      </c>
      <c r="C19" s="19">
        <v>10.536525</v>
      </c>
      <c r="D19" s="19"/>
      <c r="E19" s="19">
        <v>10.536525</v>
      </c>
    </row>
    <row r="20" s="12" customFormat="1" ht="26.05" customHeight="1" spans="1:5">
      <c r="A20" s="18" t="s">
        <v>212</v>
      </c>
      <c r="B20" s="18" t="s">
        <v>213</v>
      </c>
      <c r="C20" s="19">
        <v>6.321915</v>
      </c>
      <c r="D20" s="19"/>
      <c r="E20" s="19">
        <v>6.321915</v>
      </c>
    </row>
    <row r="21" s="12" customFormat="1" ht="26.05" customHeight="1" spans="1:5">
      <c r="A21" s="18" t="s">
        <v>214</v>
      </c>
      <c r="B21" s="18" t="s">
        <v>215</v>
      </c>
      <c r="C21" s="19">
        <v>42.48</v>
      </c>
      <c r="D21" s="19">
        <v>42.48</v>
      </c>
      <c r="E21" s="19"/>
    </row>
    <row r="22" s="12" customFormat="1" ht="26.05" customHeight="1" spans="1:5">
      <c r="A22" s="20" t="s">
        <v>216</v>
      </c>
      <c r="B22" s="20" t="s">
        <v>217</v>
      </c>
      <c r="C22" s="21">
        <v>737.999174</v>
      </c>
      <c r="D22" s="21">
        <v>737.999174</v>
      </c>
      <c r="E22" s="21"/>
    </row>
    <row r="23" s="12" customFormat="1" ht="26.05" customHeight="1" spans="1:5">
      <c r="A23" s="18" t="s">
        <v>218</v>
      </c>
      <c r="B23" s="18" t="s">
        <v>219</v>
      </c>
      <c r="C23" s="19">
        <v>72.1935</v>
      </c>
      <c r="D23" s="19">
        <v>72.1935</v>
      </c>
      <c r="E23" s="19"/>
    </row>
    <row r="24" ht="26.05" customHeight="1" spans="1:5">
      <c r="A24" s="16" t="s">
        <v>220</v>
      </c>
      <c r="B24" s="16" t="s">
        <v>221</v>
      </c>
      <c r="C24" s="17">
        <v>8.856</v>
      </c>
      <c r="D24" s="9">
        <v>8.856</v>
      </c>
      <c r="E24" s="9"/>
    </row>
    <row r="25" ht="26.05" customHeight="1" spans="1:5">
      <c r="A25" s="16" t="s">
        <v>222</v>
      </c>
      <c r="B25" s="16" t="s">
        <v>223</v>
      </c>
      <c r="C25" s="17">
        <v>174.2754</v>
      </c>
      <c r="D25" s="9">
        <v>174.2754</v>
      </c>
      <c r="E25" s="9"/>
    </row>
    <row r="26" s="12" customFormat="1" ht="26.05" customHeight="1" spans="1:5">
      <c r="A26" s="18" t="s">
        <v>224</v>
      </c>
      <c r="B26" s="18" t="s">
        <v>225</v>
      </c>
      <c r="C26" s="19">
        <v>249.019284</v>
      </c>
      <c r="D26" s="19">
        <v>249.019284</v>
      </c>
      <c r="E26" s="19"/>
    </row>
    <row r="27" s="12" customFormat="1" ht="26.05" customHeight="1" spans="1:5">
      <c r="A27" s="18" t="s">
        <v>226</v>
      </c>
      <c r="B27" s="18" t="s">
        <v>227</v>
      </c>
      <c r="C27" s="19">
        <v>70.511376</v>
      </c>
      <c r="D27" s="19">
        <v>70.511376</v>
      </c>
      <c r="E27" s="19"/>
    </row>
    <row r="28" s="12" customFormat="1" ht="26.05" customHeight="1" spans="1:5">
      <c r="A28" s="18" t="s">
        <v>228</v>
      </c>
      <c r="B28" s="18" t="s">
        <v>229</v>
      </c>
      <c r="C28" s="19">
        <v>1.163691</v>
      </c>
      <c r="D28" s="19">
        <v>1.163691</v>
      </c>
      <c r="E28" s="19"/>
    </row>
    <row r="29" s="12" customFormat="1" ht="26.05" customHeight="1" spans="1:5">
      <c r="A29" s="18" t="s">
        <v>230</v>
      </c>
      <c r="B29" s="18" t="s">
        <v>231</v>
      </c>
      <c r="C29" s="19">
        <v>28.645247</v>
      </c>
      <c r="D29" s="19">
        <v>28.645247</v>
      </c>
      <c r="E29" s="19"/>
    </row>
    <row r="30" s="12" customFormat="1" ht="26.05" customHeight="1" spans="1:5">
      <c r="A30" s="18" t="s">
        <v>232</v>
      </c>
      <c r="B30" s="18" t="s">
        <v>116</v>
      </c>
      <c r="C30" s="19">
        <v>133.334676</v>
      </c>
      <c r="D30" s="19">
        <v>133.334676</v>
      </c>
      <c r="E30" s="19"/>
    </row>
    <row r="31" s="12" customFormat="1" ht="26.05" customHeight="1" spans="1:5">
      <c r="A31" s="20" t="s">
        <v>233</v>
      </c>
      <c r="B31" s="20" t="s">
        <v>234</v>
      </c>
      <c r="C31" s="21">
        <v>0.9</v>
      </c>
      <c r="D31" s="21">
        <v>0.9</v>
      </c>
      <c r="E31" s="21"/>
    </row>
    <row r="32" s="12" customFormat="1" ht="26.05" customHeight="1" spans="1:5">
      <c r="A32" s="18" t="s">
        <v>235</v>
      </c>
      <c r="B32" s="18" t="s">
        <v>236</v>
      </c>
      <c r="C32" s="19">
        <v>0.9</v>
      </c>
      <c r="D32" s="19">
        <v>0.9</v>
      </c>
      <c r="E32" s="19"/>
    </row>
    <row r="33" ht="16.35" customHeight="1" spans="1:5">
      <c r="A33" s="1"/>
      <c r="B33" s="1"/>
      <c r="C33" s="1"/>
      <c r="D33" s="1"/>
      <c r="E33" s="1"/>
    </row>
    <row r="34" ht="16.35" customHeight="1" spans="1:5">
      <c r="A34" s="1" t="s">
        <v>85</v>
      </c>
      <c r="B34" s="1"/>
      <c r="C34" s="1"/>
      <c r="D34" s="1"/>
      <c r="E34" s="1"/>
    </row>
  </sheetData>
  <mergeCells count="5">
    <mergeCell ref="A2:E2"/>
    <mergeCell ref="A3:B3"/>
    <mergeCell ref="A4:B4"/>
    <mergeCell ref="C4:E4"/>
    <mergeCell ref="A34:E3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9" sqref="B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237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35</v>
      </c>
    </row>
    <row r="4" ht="26.05" customHeight="1" spans="1:8">
      <c r="A4" s="4" t="s">
        <v>156</v>
      </c>
      <c r="B4" s="4" t="s">
        <v>238</v>
      </c>
      <c r="C4" s="4"/>
      <c r="D4" s="4"/>
      <c r="E4" s="4"/>
      <c r="F4" s="4"/>
      <c r="G4" s="4" t="s">
        <v>239</v>
      </c>
      <c r="H4" s="4" t="s">
        <v>213</v>
      </c>
    </row>
    <row r="5" ht="26.05" customHeight="1" spans="1:8">
      <c r="A5" s="4"/>
      <c r="B5" s="4" t="s">
        <v>101</v>
      </c>
      <c r="C5" s="4" t="s">
        <v>240</v>
      </c>
      <c r="D5" s="4" t="s">
        <v>201</v>
      </c>
      <c r="E5" s="4" t="s">
        <v>241</v>
      </c>
      <c r="F5" s="4"/>
      <c r="G5" s="4"/>
      <c r="H5" s="4"/>
    </row>
    <row r="6" ht="26.05" customHeight="1" spans="1:8">
      <c r="A6" s="4"/>
      <c r="B6" s="4"/>
      <c r="C6" s="4"/>
      <c r="D6" s="4"/>
      <c r="E6" s="4" t="s">
        <v>242</v>
      </c>
      <c r="F6" s="4" t="s">
        <v>243</v>
      </c>
      <c r="G6" s="4"/>
      <c r="H6" s="4"/>
    </row>
    <row r="7" ht="26.05" customHeight="1" spans="1:8">
      <c r="A7" s="5" t="s">
        <v>101</v>
      </c>
      <c r="B7" s="11">
        <v>9.15</v>
      </c>
      <c r="C7" s="11"/>
      <c r="D7" s="11">
        <v>1</v>
      </c>
      <c r="E7" s="11"/>
      <c r="F7" s="11">
        <v>8.15</v>
      </c>
      <c r="G7" s="11"/>
      <c r="H7" s="11">
        <v>6.321915</v>
      </c>
    </row>
    <row r="8" ht="26.05" customHeight="1" spans="1:8">
      <c r="A8" s="5" t="s">
        <v>2</v>
      </c>
      <c r="B8" s="11">
        <v>9.15</v>
      </c>
      <c r="C8" s="11"/>
      <c r="D8" s="11">
        <v>1</v>
      </c>
      <c r="E8" s="11"/>
      <c r="F8" s="11">
        <v>8.15</v>
      </c>
      <c r="G8" s="11"/>
      <c r="H8" s="11">
        <v>6.321915</v>
      </c>
    </row>
    <row r="9" ht="26.05" customHeight="1" spans="1:8">
      <c r="A9" s="7" t="s">
        <v>2</v>
      </c>
      <c r="B9" s="9">
        <v>9.15</v>
      </c>
      <c r="C9" s="9"/>
      <c r="D9" s="9">
        <v>1</v>
      </c>
      <c r="E9" s="9"/>
      <c r="F9" s="9">
        <v>8.15</v>
      </c>
      <c r="G9" s="9"/>
      <c r="H9" s="9">
        <v>6.321915</v>
      </c>
    </row>
    <row r="10" ht="16.35" customHeight="1"/>
    <row r="11" ht="16.35" customHeight="1" spans="1:8">
      <c r="A11" s="1" t="s">
        <v>85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31" sqref="B31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244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35</v>
      </c>
      <c r="F3" s="1"/>
    </row>
    <row r="4" ht="26.05" customHeight="1" spans="1:6">
      <c r="A4" s="4" t="s">
        <v>245</v>
      </c>
      <c r="B4" s="4" t="s">
        <v>38</v>
      </c>
      <c r="C4" s="4" t="s">
        <v>101</v>
      </c>
      <c r="D4" s="4" t="s">
        <v>98</v>
      </c>
      <c r="E4" s="4" t="s">
        <v>99</v>
      </c>
      <c r="F4" s="1"/>
    </row>
    <row r="5" ht="26.05" customHeight="1" spans="1:6">
      <c r="A5" s="4" t="s">
        <v>187</v>
      </c>
      <c r="B5" s="4" t="s">
        <v>187</v>
      </c>
      <c r="C5" s="4">
        <v>1</v>
      </c>
      <c r="D5" s="4">
        <v>2</v>
      </c>
      <c r="E5" s="4">
        <v>3</v>
      </c>
      <c r="F5" s="1"/>
    </row>
    <row r="6" ht="26.05" customHeight="1" spans="1:6">
      <c r="A6" s="10">
        <v>1</v>
      </c>
      <c r="B6" s="5" t="s">
        <v>101</v>
      </c>
      <c r="C6" s="6">
        <f>D6+E6</f>
        <v>74.306525</v>
      </c>
      <c r="D6" s="6">
        <f>SUM(D7:D15)</f>
        <v>47.156525</v>
      </c>
      <c r="E6" s="6">
        <f>SUM(E7:E15)</f>
        <v>27.15</v>
      </c>
      <c r="F6" s="1"/>
    </row>
    <row r="7" ht="26.05" customHeight="1" spans="1:6">
      <c r="A7" s="4">
        <v>2</v>
      </c>
      <c r="B7" s="7" t="s">
        <v>191</v>
      </c>
      <c r="C7" s="8">
        <f>D7+E7</f>
        <v>7.290712</v>
      </c>
      <c r="D7" s="8">
        <v>7.290712</v>
      </c>
      <c r="E7" s="8"/>
      <c r="F7" s="1"/>
    </row>
    <row r="8" ht="26.05" customHeight="1" spans="1:6">
      <c r="A8" s="4">
        <v>3</v>
      </c>
      <c r="B8" s="7" t="s">
        <v>193</v>
      </c>
      <c r="C8" s="8">
        <f t="shared" ref="C8:C15" si="0">D8+E8</f>
        <v>15.74</v>
      </c>
      <c r="D8" s="8">
        <v>7.74</v>
      </c>
      <c r="E8" s="8">
        <v>8</v>
      </c>
      <c r="F8" s="1"/>
    </row>
    <row r="9" ht="26.05" customHeight="1" spans="1:6">
      <c r="A9" s="4">
        <v>4</v>
      </c>
      <c r="B9" s="7" t="s">
        <v>195</v>
      </c>
      <c r="C9" s="8">
        <f t="shared" si="0"/>
        <v>8.15</v>
      </c>
      <c r="D9" s="8">
        <v>8.15</v>
      </c>
      <c r="E9" s="8"/>
      <c r="F9" s="1"/>
    </row>
    <row r="10" ht="26.05" customHeight="1" spans="1:6">
      <c r="A10" s="4">
        <v>5</v>
      </c>
      <c r="B10" s="7" t="s">
        <v>197</v>
      </c>
      <c r="C10" s="8">
        <f t="shared" si="0"/>
        <v>11.95</v>
      </c>
      <c r="D10" s="8">
        <v>7</v>
      </c>
      <c r="E10" s="8">
        <v>4.95</v>
      </c>
      <c r="F10" s="1"/>
    </row>
    <row r="11" ht="26.05" customHeight="1" spans="1:6">
      <c r="A11" s="4">
        <v>6</v>
      </c>
      <c r="B11" s="7" t="s">
        <v>203</v>
      </c>
      <c r="C11" s="8">
        <f t="shared" si="0"/>
        <v>11.439288</v>
      </c>
      <c r="D11" s="8">
        <v>0.439288</v>
      </c>
      <c r="E11" s="8">
        <v>11</v>
      </c>
      <c r="F11" s="1"/>
    </row>
    <row r="12" ht="26.05" customHeight="1" spans="1:6">
      <c r="A12" s="4">
        <v>7</v>
      </c>
      <c r="B12" s="7" t="s">
        <v>205</v>
      </c>
      <c r="C12" s="8">
        <f t="shared" si="0"/>
        <v>1.5</v>
      </c>
      <c r="D12" s="8">
        <v>1.5</v>
      </c>
      <c r="E12" s="8"/>
      <c r="F12" s="1"/>
    </row>
    <row r="13" ht="26.05" customHeight="1" spans="1:6">
      <c r="A13" s="4">
        <v>8</v>
      </c>
      <c r="B13" s="7" t="s">
        <v>207</v>
      </c>
      <c r="C13" s="8">
        <f t="shared" si="0"/>
        <v>7.5</v>
      </c>
      <c r="D13" s="8">
        <v>4.5</v>
      </c>
      <c r="E13" s="8">
        <v>3</v>
      </c>
      <c r="F13" s="1"/>
    </row>
    <row r="14" ht="26.05" customHeight="1" spans="1:6">
      <c r="A14" s="4">
        <v>9</v>
      </c>
      <c r="B14" s="7" t="s">
        <v>211</v>
      </c>
      <c r="C14" s="8">
        <f t="shared" si="0"/>
        <v>10.536525</v>
      </c>
      <c r="D14" s="8">
        <v>10.536525</v>
      </c>
      <c r="E14" s="8"/>
      <c r="F14" s="1"/>
    </row>
    <row r="15" ht="26.05" customHeight="1" spans="1:6">
      <c r="A15" s="4">
        <v>10</v>
      </c>
      <c r="B15" s="7" t="s">
        <v>246</v>
      </c>
      <c r="C15" s="8">
        <f t="shared" si="0"/>
        <v>0.2</v>
      </c>
      <c r="D15" s="8"/>
      <c r="E15" s="8">
        <v>0.2</v>
      </c>
      <c r="F15" s="1"/>
    </row>
    <row r="16" ht="16.35" customHeight="1"/>
    <row r="17" ht="16.35" customHeight="1" spans="1:5">
      <c r="A17" s="1" t="s">
        <v>85</v>
      </c>
      <c r="B17" s="1"/>
      <c r="C17" s="1"/>
      <c r="D17" s="1"/>
      <c r="E17" s="1"/>
    </row>
  </sheetData>
  <mergeCells count="2">
    <mergeCell ref="A2:E2"/>
    <mergeCell ref="A17:E1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4" sqref="A4:B5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247</v>
      </c>
      <c r="B2" s="2"/>
    </row>
    <row r="3" ht="26.05" customHeight="1" spans="1:2">
      <c r="A3" s="1"/>
      <c r="B3" s="3" t="s">
        <v>35</v>
      </c>
    </row>
    <row r="4" ht="26.05" customHeight="1" spans="1:2">
      <c r="A4" s="4" t="s">
        <v>38</v>
      </c>
      <c r="B4" s="4" t="s">
        <v>39</v>
      </c>
    </row>
    <row r="5" ht="26.05" customHeight="1" spans="1:2">
      <c r="A5" s="7"/>
      <c r="B5" s="9"/>
    </row>
    <row r="6" ht="16.35" customHeight="1"/>
    <row r="7" ht="16.35" customHeight="1" spans="1:2">
      <c r="A7" s="1" t="s">
        <v>85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4" sqref="A4:E6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248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35</v>
      </c>
    </row>
    <row r="4" ht="26.05" customHeight="1" spans="1:5">
      <c r="A4" s="4" t="s">
        <v>156</v>
      </c>
      <c r="B4" s="4" t="s">
        <v>101</v>
      </c>
      <c r="C4" s="4" t="s">
        <v>249</v>
      </c>
      <c r="D4" s="4" t="s">
        <v>250</v>
      </c>
      <c r="E4" s="4" t="s">
        <v>251</v>
      </c>
    </row>
    <row r="5" ht="26.05" customHeight="1" spans="1:5">
      <c r="A5" s="4" t="s">
        <v>187</v>
      </c>
      <c r="B5" s="4">
        <v>1</v>
      </c>
      <c r="C5" s="4">
        <v>2</v>
      </c>
      <c r="D5" s="4">
        <v>3</v>
      </c>
      <c r="E5" s="4">
        <v>4</v>
      </c>
    </row>
    <row r="6" ht="26.05" customHeight="1" spans="1:5">
      <c r="A6" s="7"/>
      <c r="B6" s="9"/>
      <c r="C6" s="9"/>
      <c r="D6" s="9"/>
      <c r="E6" s="9"/>
    </row>
    <row r="7" ht="16.35" customHeight="1"/>
    <row r="8" ht="16.35" customHeight="1" spans="1:4">
      <c r="A8" s="1" t="s">
        <v>85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4" sqref="A4:B8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252</v>
      </c>
      <c r="B2" s="2"/>
    </row>
    <row r="3" ht="26.05" customHeight="1" spans="1:2">
      <c r="A3" s="3" t="s">
        <v>253</v>
      </c>
      <c r="B3" s="3"/>
    </row>
    <row r="4" ht="26.05" customHeight="1" spans="1:2">
      <c r="A4" s="4" t="s">
        <v>38</v>
      </c>
      <c r="B4" s="4" t="s">
        <v>39</v>
      </c>
    </row>
    <row r="5" ht="26.05" customHeight="1" spans="1:2">
      <c r="A5" s="4" t="s">
        <v>187</v>
      </c>
      <c r="B5" s="4">
        <v>1</v>
      </c>
    </row>
    <row r="6" ht="26.05" customHeight="1" spans="1:2">
      <c r="A6" s="5" t="s">
        <v>254</v>
      </c>
      <c r="B6" s="6">
        <v>0</v>
      </c>
    </row>
    <row r="7" ht="26.05" customHeight="1" spans="1:2">
      <c r="A7" s="5"/>
      <c r="B7" s="6">
        <v>0</v>
      </c>
    </row>
    <row r="8" ht="26.05" customHeight="1" spans="1:2">
      <c r="A8" s="7"/>
      <c r="B8" s="8">
        <v>0</v>
      </c>
    </row>
    <row r="9" ht="16.35" customHeight="1"/>
    <row r="10" ht="16.35" customHeight="1" spans="1:1">
      <c r="A10" s="1" t="s">
        <v>85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半枕江南雪</cp:lastModifiedBy>
  <dcterms:created xsi:type="dcterms:W3CDTF">2024-04-07T03:00:00Z</dcterms:created>
  <dcterms:modified xsi:type="dcterms:W3CDTF">2024-04-08T14:29:45Z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8B509F0C7344465D961DBAE169D68E0F</vt:lpwstr>
  </property>
  <property fmtid="{D5CDD505-2E9C-101B-9397-08002B2CF9AE}" pid="3" name="KSOProductBuildVer">
    <vt:lpwstr>2052-11.1.0.15319</vt:lpwstr>
  </property>
</Properties>
</file>